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iegbert.Linder\Documents\test\gb21\011_Tabellen_2021\fertig\"/>
    </mc:Choice>
  </mc:AlternateContent>
  <xr:revisionPtr revIDLastSave="0" documentId="8_{1759B615-7A52-4FF7-9368-A7537BA06C7D}" xr6:coauthVersionLast="36" xr6:coauthVersionMax="36" xr10:uidLastSave="{00000000-0000-0000-0000-000000000000}"/>
  <bookViews>
    <workbookView xWindow="0" yWindow="0" windowWidth="23250" windowHeight="12300" xr2:uid="{00000000-000D-0000-FFFF-FFFF00000000}"/>
  </bookViews>
  <sheets>
    <sheet name="Abgabenleistung_Zeitvergleich" sheetId="3" r:id="rId1"/>
  </sheets>
  <calcPr calcId="191029"/>
</workbook>
</file>

<file path=xl/calcChain.xml><?xml version="1.0" encoding="utf-8"?>
<calcChain xmlns="http://schemas.openxmlformats.org/spreadsheetml/2006/main">
  <c r="T12" i="3" l="1"/>
  <c r="S12" i="3" l="1"/>
  <c r="R12" i="3" l="1"/>
  <c r="Q12" i="3"/>
  <c r="P12" i="3" l="1"/>
  <c r="O12" i="3"/>
  <c r="N12" i="3" l="1"/>
  <c r="M12" i="3" l="1"/>
  <c r="L12" i="3" l="1"/>
  <c r="K4" i="3" l="1"/>
  <c r="K12" i="3" s="1"/>
  <c r="J4" i="3"/>
  <c r="J12" i="3" s="1"/>
  <c r="I4" i="3"/>
  <c r="I12" i="3" s="1"/>
  <c r="H4" i="3"/>
  <c r="H12" i="3" s="1"/>
  <c r="G4" i="3"/>
  <c r="G12" i="3" s="1"/>
  <c r="F4" i="3"/>
  <c r="F12" i="3" s="1"/>
  <c r="E4" i="3"/>
  <c r="E12" i="3" s="1"/>
  <c r="D4" i="3"/>
  <c r="D12" i="3" s="1"/>
  <c r="C4" i="3"/>
  <c r="C12" i="3" s="1"/>
  <c r="B4" i="3"/>
  <c r="B12" i="3" s="1"/>
</calcChain>
</file>

<file path=xl/sharedStrings.xml><?xml version="1.0" encoding="utf-8"?>
<sst xmlns="http://schemas.openxmlformats.org/spreadsheetml/2006/main" count="41" uniqueCount="26">
  <si>
    <r>
      <t xml:space="preserve">Abgabenleistung der Land- und Forstwirtschaft </t>
    </r>
    <r>
      <rPr>
        <sz val="9"/>
        <rFont val="Helv"/>
      </rPr>
      <t>(in Mio. Euro)</t>
    </r>
  </si>
  <si>
    <t>Alle Abgaben</t>
  </si>
  <si>
    <t>Einkommenssteuern Schwerpunkt 1 bis 3 (1)</t>
  </si>
  <si>
    <t>1) Statistik Austria:  Einkommensteuerstatistik, Tabelle 1.4</t>
  </si>
  <si>
    <t>2) Statistik Austria:  Körperschaftsteuerstatistik, Tabelle 1.1.</t>
  </si>
  <si>
    <t>Abgabenbezeichnung</t>
  </si>
  <si>
    <t xml:space="preserve">   Schwerpunkt 1</t>
  </si>
  <si>
    <t xml:space="preserve">   Schwerpunkt 2</t>
  </si>
  <si>
    <t xml:space="preserve">   Schwerpunkt 3</t>
  </si>
  <si>
    <t xml:space="preserve">    Schwerpunkt 1: Fälle mit alleinigen Einkünften aus Land- und Forstwirtschaft</t>
  </si>
  <si>
    <t xml:space="preserve">    Schwerpunkt 2: Fälle mit schwerpunktmäßigen Einkünften aus Land- und Forstwirtschaft mit ausschließlich Nichtarbeitseinkünften (Kapitalvermögen, Vermietung und Verpachtung, sonstige Einkünfte)</t>
  </si>
  <si>
    <t xml:space="preserve">    Schwerpunkt 3: Fälle mit schwerpunktmäßigen Einkünften aus Land- und Forstwirtschaft mit anderen Arbeitseinkünften (selbständige Arbeit, Gewerbebetrieb, nichtselbständige Arbeit)</t>
  </si>
  <si>
    <t>Körperschaftssteuer (2)</t>
  </si>
  <si>
    <t>Abgabe von land- und forstwirtschaftlichen 
Betrieben (3) (4)</t>
  </si>
  <si>
    <t>Beiträge von land- und forstwirtschaftlichen
Betrieben/Familienbeihilfe (3) (4)</t>
  </si>
  <si>
    <t>Grundsteuer A (5)</t>
  </si>
  <si>
    <t>4) BMF,  https://service.bmf.gv.at/budget/akthh/2012/201212bvug16.htm. Statistik Austria, Gebarungen und Sektor Staat Teil II, Tabelle: 'Landes(Gemeinde)abgaben nach 'Steuerarten und Gebietskörperschaften' und BMF.</t>
  </si>
  <si>
    <t xml:space="preserve">    sowie: Statistik Austria,  Gebarungen und Sektor Staat Teil I, Tabelle:  'Ausschließliche Bundesabgaben nach Steuer (Gebühren)arten'.</t>
  </si>
  <si>
    <t>Quelle: BMF, Statistik Austria.</t>
  </si>
  <si>
    <t xml:space="preserve">5) Statistik Austria, Gebarungsübersichten 2011 und 2012, Tabelle 6.4: 'Landes(Gemeinde)abgaben nach Steuerarten 2008 - 2011'. </t>
  </si>
  <si>
    <t xml:space="preserve">    sowie: Statistik Austria, Gebarungen und Sektor Staat Teil II, Tabelle: 'Landes(Gemeinde)abgaben nach Steuerarten und Gebietskörperschaften'.</t>
  </si>
  <si>
    <t>n.n.v. = noch nicht verfügbar</t>
  </si>
  <si>
    <t>Tabelle 1.1.2.14</t>
  </si>
  <si>
    <t xml:space="preserve">    und gegebenenfalls Nichtarbeitseinkünften.</t>
  </si>
  <si>
    <t xml:space="preserve">3) Landwirtschaftliche Sondersteuern; nähere Beschreibung siehe Begriff und Sonstiges unter 'Steuerrecht für die Land- und Forstwirtschaft'. </t>
  </si>
  <si>
    <t xml:space="preserve">n.n.v.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</si>
</sst>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\ "/>
    <numFmt numFmtId="165" formatCode="#,##0.0"/>
  </numFmts>
  <fonts count="7" x14ac:knownFonts="1">
    <font>
      <sz val="10"/>
      <name val="Arial"/>
    </font>
    <font>
      <b/>
      <sz val="7"/>
      <name val="Helv"/>
    </font>
    <font>
      <sz val="7"/>
      <name val="Helv"/>
    </font>
    <font>
      <b/>
      <sz val="9"/>
      <name val="Helv"/>
    </font>
    <font>
      <sz val="9"/>
      <name val="Helv"/>
    </font>
    <font>
      <sz val="6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0" xfId="0" applyFont="1" applyAlignment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3" fillId="0" borderId="0" xfId="0" applyFont="1" applyAlignment="1"/>
    <xf numFmtId="0" fontId="5" fillId="0" borderId="0" xfId="0" applyFont="1" applyFill="1" applyBorder="1" applyAlignment="1"/>
    <xf numFmtId="164" fontId="2" fillId="0" borderId="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2" fillId="0" borderId="3" xfId="0" quotePrefix="1" applyNumberFormat="1" applyFont="1" applyFill="1" applyBorder="1" applyAlignment="1">
      <alignment vertical="center"/>
    </xf>
    <xf numFmtId="164" fontId="2" fillId="0" borderId="3" xfId="0" quotePrefix="1" applyNumberFormat="1" applyFont="1" applyFill="1" applyBorder="1" applyAlignment="1">
      <alignment horizontal="right"/>
    </xf>
    <xf numFmtId="164" fontId="2" fillId="0" borderId="14" xfId="0" applyNumberFormat="1" applyFont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2" fillId="0" borderId="3" xfId="0" quotePrefix="1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4" fontId="2" fillId="0" borderId="15" xfId="0" quotePrefix="1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25"/>
  <sheetViews>
    <sheetView tabSelected="1" zoomScale="145" zoomScaleNormal="145" workbookViewId="0">
      <pane xSplit="1" topLeftCell="B1" activePane="topRight" state="frozen"/>
      <selection pane="topRight" activeCell="Q28" sqref="Q28"/>
    </sheetView>
  </sheetViews>
  <sheetFormatPr baseColWidth="10" defaultColWidth="10.85546875" defaultRowHeight="9.75" customHeight="1" x14ac:dyDescent="0.2"/>
  <cols>
    <col min="1" max="1" width="26.42578125" style="1" customWidth="1"/>
    <col min="2" max="2" width="8.85546875" style="1" customWidth="1"/>
    <col min="3" max="10" width="6.7109375" style="1" customWidth="1"/>
    <col min="11" max="21" width="6.5703125" style="1" customWidth="1"/>
    <col min="22" max="16384" width="10.85546875" style="1"/>
  </cols>
  <sheetData>
    <row r="1" spans="1:21" s="6" customFormat="1" ht="9.75" customHeight="1" x14ac:dyDescent="0.15">
      <c r="A1" s="21" t="s">
        <v>0</v>
      </c>
      <c r="B1" s="4"/>
      <c r="C1" s="4"/>
      <c r="D1" s="4"/>
      <c r="E1" s="4"/>
      <c r="F1" s="4"/>
      <c r="G1" s="4"/>
      <c r="H1" s="5"/>
      <c r="I1" s="5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 t="s">
        <v>22</v>
      </c>
    </row>
    <row r="2" spans="1:21" ht="3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21" s="3" customFormat="1" ht="12" customHeight="1" x14ac:dyDescent="0.2">
      <c r="A3" s="9" t="s">
        <v>5</v>
      </c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9">
        <v>2018</v>
      </c>
      <c r="T3" s="9">
        <v>2019</v>
      </c>
      <c r="U3" s="9">
        <v>2020</v>
      </c>
    </row>
    <row r="4" spans="1:21" ht="9.75" customHeight="1" x14ac:dyDescent="0.2">
      <c r="A4" s="8" t="s">
        <v>2</v>
      </c>
      <c r="B4" s="23">
        <f t="shared" ref="B4:K4" si="0">SUM(B5:B7)</f>
        <v>30.233999999999998</v>
      </c>
      <c r="C4" s="23">
        <f t="shared" si="0"/>
        <v>31.496200000000002</v>
      </c>
      <c r="D4" s="23">
        <f t="shared" si="0"/>
        <v>38.381</v>
      </c>
      <c r="E4" s="23">
        <f t="shared" si="0"/>
        <v>33.194000000000003</v>
      </c>
      <c r="F4" s="23">
        <f t="shared" si="0"/>
        <v>31.084000000000003</v>
      </c>
      <c r="G4" s="23">
        <f t="shared" si="0"/>
        <v>34.462999999999994</v>
      </c>
      <c r="H4" s="23">
        <f t="shared" si="0"/>
        <v>50.8</v>
      </c>
      <c r="I4" s="23">
        <f t="shared" si="0"/>
        <v>48.1</v>
      </c>
      <c r="J4" s="23">
        <f t="shared" si="0"/>
        <v>35.400000000000006</v>
      </c>
      <c r="K4" s="23">
        <f t="shared" si="0"/>
        <v>38.1</v>
      </c>
      <c r="L4" s="23">
        <v>51.9</v>
      </c>
      <c r="M4" s="26">
        <v>88.5</v>
      </c>
      <c r="N4" s="26">
        <v>51.2</v>
      </c>
      <c r="O4" s="26">
        <v>53</v>
      </c>
      <c r="P4" s="26">
        <v>56</v>
      </c>
      <c r="Q4" s="31">
        <v>64.599999999999994</v>
      </c>
      <c r="R4" s="31">
        <v>71.599999999999994</v>
      </c>
      <c r="S4" s="33">
        <v>68.800000000000011</v>
      </c>
      <c r="T4" s="31" t="s">
        <v>25</v>
      </c>
      <c r="U4" s="31" t="s">
        <v>25</v>
      </c>
    </row>
    <row r="5" spans="1:21" ht="9.75" customHeight="1" x14ac:dyDescent="0.2">
      <c r="A5" s="8" t="s">
        <v>6</v>
      </c>
      <c r="B5" s="23">
        <v>11.718</v>
      </c>
      <c r="C5" s="23">
        <v>11.7752</v>
      </c>
      <c r="D5" s="23">
        <v>14.724</v>
      </c>
      <c r="E5" s="23">
        <v>12.693</v>
      </c>
      <c r="F5" s="23">
        <v>12.97</v>
      </c>
      <c r="G5" s="23">
        <v>12.292999999999999</v>
      </c>
      <c r="H5" s="23">
        <v>19.5</v>
      </c>
      <c r="I5" s="23">
        <v>20</v>
      </c>
      <c r="J5" s="23">
        <v>13.5</v>
      </c>
      <c r="K5" s="23">
        <v>17.2</v>
      </c>
      <c r="L5" s="23">
        <v>19.7</v>
      </c>
      <c r="M5" s="26">
        <v>50.7</v>
      </c>
      <c r="N5" s="26">
        <v>14.9</v>
      </c>
      <c r="O5" s="26">
        <v>15.6</v>
      </c>
      <c r="P5" s="26">
        <v>16</v>
      </c>
      <c r="Q5" s="31">
        <v>21.5</v>
      </c>
      <c r="R5" s="31">
        <v>21.6</v>
      </c>
      <c r="S5" s="31">
        <v>19.600000000000001</v>
      </c>
      <c r="T5" s="31" t="s">
        <v>25</v>
      </c>
      <c r="U5" s="31" t="s">
        <v>25</v>
      </c>
    </row>
    <row r="6" spans="1:21" ht="9.75" customHeight="1" x14ac:dyDescent="0.2">
      <c r="A6" s="8" t="s">
        <v>7</v>
      </c>
      <c r="B6" s="23">
        <v>4.3099999999999996</v>
      </c>
      <c r="C6" s="23">
        <v>3.8490000000000002</v>
      </c>
      <c r="D6" s="23">
        <v>3.95</v>
      </c>
      <c r="E6" s="23">
        <v>3.3090000000000002</v>
      </c>
      <c r="F6" s="23">
        <v>2.794</v>
      </c>
      <c r="G6" s="23">
        <v>4.2149999999999999</v>
      </c>
      <c r="H6" s="23">
        <v>8</v>
      </c>
      <c r="I6" s="23">
        <v>6.1</v>
      </c>
      <c r="J6" s="23">
        <v>3.6</v>
      </c>
      <c r="K6" s="23">
        <v>3.1</v>
      </c>
      <c r="L6" s="23">
        <v>5.3</v>
      </c>
      <c r="M6" s="26">
        <v>5.2</v>
      </c>
      <c r="N6" s="26">
        <v>7.1</v>
      </c>
      <c r="O6" s="26">
        <v>5.5</v>
      </c>
      <c r="P6" s="26">
        <v>7.2</v>
      </c>
      <c r="Q6" s="31">
        <v>6.6</v>
      </c>
      <c r="R6" s="31">
        <v>8.4</v>
      </c>
      <c r="S6" s="31">
        <v>7.6</v>
      </c>
      <c r="T6" s="31" t="s">
        <v>25</v>
      </c>
      <c r="U6" s="31" t="s">
        <v>25</v>
      </c>
    </row>
    <row r="7" spans="1:21" ht="9.75" customHeight="1" x14ac:dyDescent="0.2">
      <c r="A7" s="8" t="s">
        <v>8</v>
      </c>
      <c r="B7" s="23">
        <v>14.206</v>
      </c>
      <c r="C7" s="23">
        <v>15.872</v>
      </c>
      <c r="D7" s="23">
        <v>19.707000000000001</v>
      </c>
      <c r="E7" s="23">
        <v>17.192</v>
      </c>
      <c r="F7" s="23">
        <v>15.32</v>
      </c>
      <c r="G7" s="23">
        <v>17.954999999999998</v>
      </c>
      <c r="H7" s="23">
        <v>23.3</v>
      </c>
      <c r="I7" s="23">
        <v>22</v>
      </c>
      <c r="J7" s="23">
        <v>18.3</v>
      </c>
      <c r="K7" s="23">
        <v>17.8</v>
      </c>
      <c r="L7" s="23">
        <v>26.9</v>
      </c>
      <c r="M7" s="26">
        <v>32.6</v>
      </c>
      <c r="N7" s="26">
        <v>29.2</v>
      </c>
      <c r="O7" s="26">
        <v>31.9</v>
      </c>
      <c r="P7" s="26">
        <v>32.799999999999997</v>
      </c>
      <c r="Q7" s="31">
        <v>36.5</v>
      </c>
      <c r="R7" s="31">
        <v>41.6</v>
      </c>
      <c r="S7" s="31">
        <v>41.6</v>
      </c>
      <c r="T7" s="31" t="s">
        <v>25</v>
      </c>
      <c r="U7" s="31" t="s">
        <v>25</v>
      </c>
    </row>
    <row r="8" spans="1:21" ht="9.75" customHeight="1" x14ac:dyDescent="0.15">
      <c r="A8" s="7" t="s">
        <v>12</v>
      </c>
      <c r="B8" s="23">
        <v>8.9</v>
      </c>
      <c r="C8" s="23">
        <v>11.3</v>
      </c>
      <c r="D8" s="23">
        <v>7</v>
      </c>
      <c r="E8" s="23">
        <v>12.8</v>
      </c>
      <c r="F8" s="23">
        <v>10.199999999999999</v>
      </c>
      <c r="G8" s="23">
        <v>11.7</v>
      </c>
      <c r="H8" s="23">
        <v>16.100000000000001</v>
      </c>
      <c r="I8" s="23">
        <v>15.1</v>
      </c>
      <c r="J8" s="23">
        <v>9.1</v>
      </c>
      <c r="K8" s="27">
        <v>10.7</v>
      </c>
      <c r="L8" s="27">
        <v>13.9</v>
      </c>
      <c r="M8" s="27">
        <v>18.5</v>
      </c>
      <c r="N8" s="27">
        <v>17.899999999999999</v>
      </c>
      <c r="O8" s="26">
        <v>20.2</v>
      </c>
      <c r="P8" s="31">
        <v>22.1</v>
      </c>
      <c r="Q8" s="31">
        <v>21.6</v>
      </c>
      <c r="R8" s="31" t="s">
        <v>25</v>
      </c>
      <c r="S8" s="31" t="s">
        <v>25</v>
      </c>
      <c r="T8" s="31" t="s">
        <v>25</v>
      </c>
      <c r="U8" s="31" t="s">
        <v>25</v>
      </c>
    </row>
    <row r="9" spans="1:21" ht="18" customHeight="1" x14ac:dyDescent="0.2">
      <c r="A9" s="13" t="s">
        <v>13</v>
      </c>
      <c r="B9" s="23">
        <v>20.434799229999999</v>
      </c>
      <c r="C9" s="23">
        <v>20.399999999999999</v>
      </c>
      <c r="D9" s="23">
        <v>20.3</v>
      </c>
      <c r="E9" s="23">
        <v>20.050999999999998</v>
      </c>
      <c r="F9" s="23">
        <v>20.2</v>
      </c>
      <c r="G9" s="23">
        <v>19.887</v>
      </c>
      <c r="H9" s="23">
        <v>20.295999999999999</v>
      </c>
      <c r="I9" s="23">
        <v>20.2</v>
      </c>
      <c r="J9" s="23">
        <v>20.38</v>
      </c>
      <c r="K9" s="23">
        <v>20.399999999999999</v>
      </c>
      <c r="L9" s="23">
        <v>20.3</v>
      </c>
      <c r="M9" s="23">
        <v>20.3</v>
      </c>
      <c r="N9" s="23">
        <v>29.4</v>
      </c>
      <c r="O9" s="23">
        <v>30.6</v>
      </c>
      <c r="P9" s="23">
        <v>30</v>
      </c>
      <c r="Q9" s="23">
        <v>30.3</v>
      </c>
      <c r="R9" s="23">
        <v>36.799999999999997</v>
      </c>
      <c r="S9" s="23">
        <v>29.6</v>
      </c>
      <c r="T9" s="23">
        <v>39.9</v>
      </c>
      <c r="U9" s="31" t="s">
        <v>25</v>
      </c>
    </row>
    <row r="10" spans="1:21" ht="18" customHeight="1" x14ac:dyDescent="0.2">
      <c r="A10" s="13" t="s">
        <v>14</v>
      </c>
      <c r="B10" s="23">
        <v>6.2830000000000004</v>
      </c>
      <c r="C10" s="23">
        <v>6.4</v>
      </c>
      <c r="D10" s="23">
        <v>6.4</v>
      </c>
      <c r="E10" s="23">
        <v>6.266</v>
      </c>
      <c r="F10" s="23">
        <v>6.3120000000000003</v>
      </c>
      <c r="G10" s="23">
        <v>6.2149999999999999</v>
      </c>
      <c r="H10" s="23">
        <v>6.3419999999999996</v>
      </c>
      <c r="I10" s="23">
        <v>6.3</v>
      </c>
      <c r="J10" s="23">
        <v>6.3</v>
      </c>
      <c r="K10" s="23">
        <v>6.3</v>
      </c>
      <c r="L10" s="23">
        <v>6.3</v>
      </c>
      <c r="M10" s="23">
        <v>6.3</v>
      </c>
      <c r="N10" s="23">
        <v>6.1</v>
      </c>
      <c r="O10" s="23">
        <v>6</v>
      </c>
      <c r="P10" s="26">
        <v>6.4</v>
      </c>
      <c r="Q10" s="26">
        <v>6.4</v>
      </c>
      <c r="R10" s="26">
        <v>7.9</v>
      </c>
      <c r="S10" s="26">
        <v>6.5</v>
      </c>
      <c r="T10" s="26">
        <v>8</v>
      </c>
      <c r="U10" s="31" t="s">
        <v>25</v>
      </c>
    </row>
    <row r="11" spans="1:21" ht="9.75" customHeight="1" x14ac:dyDescent="0.2">
      <c r="A11" s="10" t="s">
        <v>15</v>
      </c>
      <c r="B11" s="24">
        <v>28.218</v>
      </c>
      <c r="C11" s="24">
        <v>26.4</v>
      </c>
      <c r="D11" s="24">
        <v>26.4</v>
      </c>
      <c r="E11" s="24">
        <v>26.274000000000001</v>
      </c>
      <c r="F11" s="24">
        <v>26.349</v>
      </c>
      <c r="G11" s="24">
        <v>26.760999999999999</v>
      </c>
      <c r="H11" s="24">
        <v>26.413</v>
      </c>
      <c r="I11" s="24">
        <v>26.6</v>
      </c>
      <c r="J11" s="28">
        <v>26.6</v>
      </c>
      <c r="K11" s="23">
        <v>25.8</v>
      </c>
      <c r="L11" s="23">
        <v>26</v>
      </c>
      <c r="M11" s="23">
        <v>25.8</v>
      </c>
      <c r="N11" s="29">
        <v>26.2</v>
      </c>
      <c r="O11" s="29">
        <v>26.3</v>
      </c>
      <c r="P11" s="26">
        <v>26.1</v>
      </c>
      <c r="Q11" s="26">
        <v>26.3</v>
      </c>
      <c r="R11" s="26">
        <v>28.3</v>
      </c>
      <c r="S11" s="26">
        <v>27.3</v>
      </c>
      <c r="T11" s="26">
        <v>33.5</v>
      </c>
      <c r="U11" s="31" t="s">
        <v>25</v>
      </c>
    </row>
    <row r="12" spans="1:21" s="2" customFormat="1" ht="12" customHeight="1" x14ac:dyDescent="0.2">
      <c r="A12" s="11" t="s">
        <v>1</v>
      </c>
      <c r="B12" s="25">
        <f t="shared" ref="B12:O12" si="1">B4+B8+B9+B10+B11</f>
        <v>94.069799230000001</v>
      </c>
      <c r="C12" s="25">
        <f t="shared" si="1"/>
        <v>95.996199999999988</v>
      </c>
      <c r="D12" s="25">
        <f t="shared" si="1"/>
        <v>98.480999999999995</v>
      </c>
      <c r="E12" s="25">
        <f t="shared" si="1"/>
        <v>98.585000000000008</v>
      </c>
      <c r="F12" s="25">
        <f t="shared" si="1"/>
        <v>94.14500000000001</v>
      </c>
      <c r="G12" s="25">
        <f t="shared" si="1"/>
        <v>99.025999999999996</v>
      </c>
      <c r="H12" s="25">
        <f t="shared" si="1"/>
        <v>119.95099999999999</v>
      </c>
      <c r="I12" s="25">
        <f t="shared" si="1"/>
        <v>116.30000000000001</v>
      </c>
      <c r="J12" s="30">
        <f t="shared" si="1"/>
        <v>97.78</v>
      </c>
      <c r="K12" s="30">
        <f t="shared" si="1"/>
        <v>101.29999999999998</v>
      </c>
      <c r="L12" s="30">
        <f t="shared" si="1"/>
        <v>118.39999999999999</v>
      </c>
      <c r="M12" s="30">
        <f t="shared" si="1"/>
        <v>159.4</v>
      </c>
      <c r="N12" s="30">
        <f t="shared" si="1"/>
        <v>130.79999999999998</v>
      </c>
      <c r="O12" s="30">
        <f t="shared" si="1"/>
        <v>136.10000000000002</v>
      </c>
      <c r="P12" s="30">
        <f>P4+P9+P10+P11</f>
        <v>118.5</v>
      </c>
      <c r="Q12" s="32">
        <f>Q9+Q10+Q11</f>
        <v>63</v>
      </c>
      <c r="R12" s="32">
        <f t="shared" ref="R12" si="2">R9+R10+R11</f>
        <v>73</v>
      </c>
      <c r="S12" s="32">
        <f t="shared" ref="S12:T12" si="3">S9+S10+S11</f>
        <v>63.400000000000006</v>
      </c>
      <c r="T12" s="32">
        <f t="shared" si="3"/>
        <v>81.400000000000006</v>
      </c>
      <c r="U12" s="32" t="s">
        <v>25</v>
      </c>
    </row>
    <row r="13" spans="1:21" s="17" customFormat="1" ht="9.75" customHeight="1" x14ac:dyDescent="0.15">
      <c r="A13" s="14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1" s="17" customFormat="1" ht="8.1" customHeight="1" x14ac:dyDescent="0.15">
      <c r="A14" s="18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2"/>
      <c r="P14" s="19"/>
      <c r="Q14" s="19"/>
      <c r="R14" s="19"/>
      <c r="S14" s="19"/>
      <c r="T14" s="19"/>
      <c r="U14" s="20"/>
    </row>
    <row r="15" spans="1:21" s="17" customFormat="1" ht="8.1" customHeight="1" x14ac:dyDescent="0.15">
      <c r="A15" s="18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</row>
    <row r="16" spans="1:21" s="17" customFormat="1" ht="8.1" customHeight="1" x14ac:dyDescent="0.15">
      <c r="A16" s="18" t="s">
        <v>10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</row>
    <row r="17" spans="1:21" s="17" customFormat="1" ht="8.1" customHeight="1" x14ac:dyDescent="0.15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</row>
    <row r="18" spans="1:21" s="17" customFormat="1" ht="8.1" customHeight="1" x14ac:dyDescent="0.15">
      <c r="A18" s="18" t="s">
        <v>23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s="17" customFormat="1" ht="7.5" customHeight="1" x14ac:dyDescent="0.15">
      <c r="A19" s="18" t="s">
        <v>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</row>
    <row r="20" spans="1:21" s="17" customFormat="1" ht="8.1" customHeight="1" x14ac:dyDescent="0.15">
      <c r="A20" s="18" t="s">
        <v>24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</row>
    <row r="21" spans="1:21" s="17" customFormat="1" ht="8.1" customHeight="1" x14ac:dyDescent="0.15">
      <c r="A21" s="18" t="s">
        <v>16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</row>
    <row r="22" spans="1:21" s="17" customFormat="1" ht="8.1" customHeight="1" x14ac:dyDescent="0.15">
      <c r="A22" s="18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</row>
    <row r="23" spans="1:21" s="17" customFormat="1" ht="7.5" customHeight="1" x14ac:dyDescent="0.15">
      <c r="A23" s="18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</row>
    <row r="24" spans="1:21" s="17" customFormat="1" ht="7.5" customHeight="1" x14ac:dyDescent="0.15">
      <c r="A24" s="18" t="s">
        <v>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</row>
    <row r="25" spans="1:21" s="3" customFormat="1" ht="9.75" customHeight="1" x14ac:dyDescent="0.2">
      <c r="A25" s="34" t="s">
        <v>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</row>
  </sheetData>
  <mergeCells count="1">
    <mergeCell ref="A25:U25"/>
  </mergeCells>
  <pageMargins left="0.78740157480314998" right="0.39370078740157499" top="0.98425196850393704" bottom="0.59055118110236204" header="0.196850393700787" footer="0.27559055118110198"/>
  <pageSetup paperSize="9" orientation="landscape" r:id="rId1"/>
  <headerFooter alignWithMargins="0">
    <oddHeader>&amp;L&amp;"Helvetica,Standard"&amp;6Tabelle aus dem Grünen Bericht 2021</oddHeader>
    <oddFooter>&amp;L&amp;"Helvetica,Standard"&amp;6Bundesministerium für Landwirtschaft, Regionen und Tourismus, Abteilung II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Abgabenleistung_Zeitvergleich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Tourismustabellen</dc:title>
  <dc:subject>Grüner Bericht</dc:subject>
  <dc:creator>FEHRER</dc:creator>
  <cp:lastModifiedBy>LINDER, Siegbert</cp:lastModifiedBy>
  <cp:lastPrinted>2021-07-20T06:18:56Z</cp:lastPrinted>
  <dcterms:created xsi:type="dcterms:W3CDTF">1997-10-28T14:24:43Z</dcterms:created>
  <dcterms:modified xsi:type="dcterms:W3CDTF">2021-08-30T11:12:07Z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1219893031</vt:i4>
  </property>
  <property fmtid="{D5CDD505-2E9C-101B-9397-08002B2CF9AE}" pid="4" name="_EmailSubject">
    <vt:lpwstr>Ersuchen  um die Abgabenleistung bei Abgaben und Steuern von land- und forstwirtschaftlichen Betrieben</vt:lpwstr>
  </property>
  <property fmtid="{D5CDD505-2E9C-101B-9397-08002B2CF9AE}" pid="5" name="_AuthorEmail">
    <vt:lpwstr>Josef.Milz@statistik.gv.at</vt:lpwstr>
  </property>
  <property fmtid="{D5CDD505-2E9C-101B-9397-08002B2CF9AE}" pid="6" name="_AuthorEmailDisplayName">
    <vt:lpwstr>MILZ Josef</vt:lpwstr>
  </property>
  <property fmtid="{D5CDD505-2E9C-101B-9397-08002B2CF9AE}" pid="7" name="_ReviewingToolsShownOnce">
    <vt:lpwstr/>
  </property>
</Properties>
</file>